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MŠ výtah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20" i="1"/>
  <c r="F19" i="1"/>
  <c r="F17" i="1"/>
  <c r="F5" i="1"/>
</calcChain>
</file>

<file path=xl/sharedStrings.xml><?xml version="1.0" encoding="utf-8"?>
<sst xmlns="http://schemas.openxmlformats.org/spreadsheetml/2006/main" count="45" uniqueCount="41">
  <si>
    <t>Nová technologie - MB10/0,29 - 2/2</t>
  </si>
  <si>
    <t>Název položky</t>
  </si>
  <si>
    <t>Číslo
položky</t>
  </si>
  <si>
    <t>Množství</t>
  </si>
  <si>
    <t>Jednotka</t>
  </si>
  <si>
    <t>Cena</t>
  </si>
  <si>
    <t>Cena
celkem</t>
  </si>
  <si>
    <t>kpl</t>
  </si>
  <si>
    <t>Demontáž původního výtahu</t>
  </si>
  <si>
    <t>ks</t>
  </si>
  <si>
    <t xml:space="preserve">Stavební úpravy </t>
  </si>
  <si>
    <r>
      <t>-</t>
    </r>
    <r>
      <rPr>
        <sz val="7"/>
        <color rgb="FF000000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úprava 2 kusů stavebních otvorů šachetních dveří výtahů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</si>
  <si>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 xml:space="preserve">vybílení strojovny výtahů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</si>
  <si>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otlouct stávajicí obklad kolem dveří výtahů / 2m2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</si>
  <si>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otlučení omítek pod stávajicím obkladem / 2m2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</si>
  <si>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provedení omítek pod obklad / 2 m2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</si>
  <si>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D + M obkladů 2 m2 (standardní provedení)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</si>
  <si>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stavební rezerva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</si>
  <si>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odvoz a likvidace odpadů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</si>
  <si>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vnitro staveništní doprava suti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</si>
  <si>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příplatek k svislé dopravě suti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</si>
  <si>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rgb="FF000000"/>
        <rFont val="Arial"/>
        <family val="2"/>
        <charset val="238"/>
      </rPr>
      <t>přesun hmot</t>
    </r>
  </si>
  <si>
    <t xml:space="preserve"> </t>
  </si>
  <si>
    <t>Světlý rozměr dveří š x v:  850 x 880 mm</t>
  </si>
  <si>
    <t>Konzole klec regulovatelné ve třech osách, kotvení na svorníky</t>
  </si>
  <si>
    <t>Vodítka klec jakl / 3m</t>
  </si>
  <si>
    <t>Šachetní dveře ruční dvoukřídlové otočné – nákladní hrana výška cca  700 mm</t>
  </si>
  <si>
    <t>Pohon převodový, bubnový, motor 1,1 kW</t>
  </si>
  <si>
    <t xml:space="preserve">Řízení výtahu rozvaděč umístěn ve strojovně vedle výtahové šachty
</t>
  </si>
  <si>
    <t xml:space="preserve">Elektrovýbava tepelná ochrana výtahového stroje a řídícího systému
</t>
  </si>
  <si>
    <t xml:space="preserve">Napájecí soustava 3 NPE 50Hz 400V / TN-S 3 x 230 / 400 V – 50 Hz </t>
  </si>
  <si>
    <t>Elektroinstalace bez požární odolnosti</t>
  </si>
  <si>
    <t>Řízení mikroprocesorové tlačítkové, jednoduché</t>
  </si>
  <si>
    <t>Kabina výtahu MNV 100, nerez, polička, š 850 mm x h 800 mm x v 880 mm</t>
  </si>
  <si>
    <t>Odvoz suti a ekologická likvidace odpadů</t>
  </si>
  <si>
    <t>Instalační práce</t>
  </si>
  <si>
    <t>Proškolení obsluhy</t>
  </si>
  <si>
    <t>doprava, montáž nového výtahu, montážní zkoušku po ukončení montáže, uvedení do provozu, revizní zpráva</t>
  </si>
  <si>
    <t>Cena celkem</t>
  </si>
  <si>
    <t>DPH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</si>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</sst>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6" xfId="0" applyFill="1" applyBorder="1"/>
    <xf numFmtId="0" fontId="0" fillId="2" borderId="7" xfId="0" applyFill="1" applyBorder="1"/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4" fillId="2" borderId="6" xfId="0" applyFont="1" applyFill="1" applyBorder="1" applyAlignment="1">
      <alignment horizontal="left" vertical="center" indent="5"/>
    </xf>
    <xf numFmtId="0" fontId="3" fillId="2" borderId="7" xfId="0" applyFont="1" applyFill="1" applyBorder="1" applyAlignment="1">
      <alignment horizontal="left" vertical="center" indent="5"/>
    </xf>
    <xf numFmtId="0" fontId="3" fillId="2" borderId="8" xfId="0" applyFont="1" applyFill="1" applyBorder="1" applyAlignment="1">
      <alignment horizontal="left" vertical="center" indent="5"/>
    </xf>
    <xf numFmtId="0" fontId="2" fillId="2" borderId="12" xfId="0" applyFont="1" applyFill="1" applyBorder="1" applyAlignment="1">
      <alignment horizontal="center"/>
    </xf>
    <xf numFmtId="0" fontId="0" fillId="2" borderId="0" xfId="0" applyFill="1" applyBorder="1"/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5" xfId="0" applyFont="1" applyFill="1" applyBorder="1"/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8" fillId="3" borderId="17" xfId="0" applyFont="1" applyFill="1" applyBorder="1" applyAlignment="1">
      <alignment vertical="center"/>
    </xf>
    <xf numFmtId="0" fontId="2" fillId="3" borderId="17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9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center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0" fontId="9" fillId="0" borderId="20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44" fontId="0" fillId="0" borderId="3" xfId="1" applyFont="1" applyBorder="1"/>
    <xf numFmtId="44" fontId="0" fillId="0" borderId="1" xfId="1" applyFont="1" applyBorder="1"/>
    <xf numFmtId="44" fontId="0" fillId="3" borderId="9" xfId="1" applyFont="1" applyFill="1" applyBorder="1"/>
    <xf numFmtId="44" fontId="0" fillId="3" borderId="22" xfId="1" applyFont="1" applyFill="1" applyBorder="1"/>
    <xf numFmtId="44" fontId="0" fillId="3" borderId="11" xfId="1" applyFont="1" applyFill="1" applyBorder="1"/>
    <xf numFmtId="44" fontId="0" fillId="3" borderId="18" xfId="1" applyFont="1" applyFill="1" applyBorder="1"/>
    <xf numFmtId="44" fontId="0" fillId="3" borderId="5" xfId="1" applyFont="1" applyFill="1" applyBorder="1"/>
    <xf numFmtId="44" fontId="0" fillId="3" borderId="17" xfId="1" applyFont="1" applyFill="1" applyBorder="1"/>
    <xf numFmtId="44" fontId="2" fillId="0" borderId="1" xfId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8"/>
  <sheetViews>
    <sheetView tabSelected="1" topLeftCell="A8" workbookViewId="0">
      <selection activeCell="J26" sqref="J26"/>
    </sheetView>
  </sheetViews>
  <sheetFormatPr defaultRowHeight="15" x14ac:dyDescent="0.25"/>
  <cols>
    <col min="2" max="2" width="75" customWidth="1"/>
    <col min="3" max="3" width="11.85546875" customWidth="1"/>
    <col min="5" max="5" width="15.140625" customWidth="1"/>
    <col min="6" max="6" width="17" customWidth="1"/>
  </cols>
  <sheetData>
    <row r="3" spans="1:6" ht="15.75" thickBot="1" x14ac:dyDescent="0.3"/>
    <row r="4" spans="1:6" ht="30.75" thickBot="1" x14ac:dyDescent="0.3">
      <c r="A4" s="23" t="s">
        <v>2</v>
      </c>
      <c r="B4" s="24" t="s">
        <v>1</v>
      </c>
      <c r="C4" s="24" t="s">
        <v>3</v>
      </c>
      <c r="D4" s="24" t="s">
        <v>4</v>
      </c>
      <c r="E4" s="24" t="s">
        <v>5</v>
      </c>
      <c r="F4" s="25" t="s">
        <v>6</v>
      </c>
    </row>
    <row r="5" spans="1:6" x14ac:dyDescent="0.25">
      <c r="A5" s="20">
        <v>1</v>
      </c>
      <c r="B5" s="21" t="s">
        <v>0</v>
      </c>
      <c r="C5" s="22">
        <v>1</v>
      </c>
      <c r="D5" s="22" t="s">
        <v>7</v>
      </c>
      <c r="E5" s="39"/>
      <c r="F5" s="40">
        <f>C5*E5</f>
        <v>0</v>
      </c>
    </row>
    <row r="6" spans="1:6" x14ac:dyDescent="0.25">
      <c r="A6" s="8"/>
      <c r="B6" s="1" t="s">
        <v>33</v>
      </c>
      <c r="C6" s="9"/>
      <c r="D6" s="9"/>
      <c r="E6" s="9"/>
      <c r="F6" s="10"/>
    </row>
    <row r="7" spans="1:6" x14ac:dyDescent="0.25">
      <c r="A7" s="11"/>
      <c r="B7" s="2" t="s">
        <v>26</v>
      </c>
      <c r="C7" s="9"/>
      <c r="D7" s="9"/>
      <c r="E7" s="9"/>
      <c r="F7" s="10"/>
    </row>
    <row r="8" spans="1:6" x14ac:dyDescent="0.25">
      <c r="A8" s="11"/>
      <c r="B8" s="2" t="s">
        <v>23</v>
      </c>
      <c r="C8" s="9"/>
      <c r="D8" s="9"/>
      <c r="E8" s="9"/>
      <c r="F8" s="10"/>
    </row>
    <row r="9" spans="1:6" x14ac:dyDescent="0.25">
      <c r="A9" s="11"/>
      <c r="B9" s="2" t="s">
        <v>24</v>
      </c>
      <c r="C9" s="9"/>
      <c r="D9" s="9"/>
      <c r="E9" s="9"/>
      <c r="F9" s="10"/>
    </row>
    <row r="10" spans="1:6" x14ac:dyDescent="0.25">
      <c r="A10" s="11"/>
      <c r="B10" s="2" t="s">
        <v>25</v>
      </c>
      <c r="C10" s="9"/>
      <c r="D10" s="9"/>
      <c r="E10" s="9"/>
      <c r="F10" s="10"/>
    </row>
    <row r="11" spans="1:6" x14ac:dyDescent="0.25">
      <c r="A11" s="11"/>
      <c r="B11" s="2" t="s">
        <v>27</v>
      </c>
      <c r="C11" s="9"/>
      <c r="D11" s="9"/>
      <c r="E11" s="9"/>
      <c r="F11" s="10"/>
    </row>
    <row r="12" spans="1:6" ht="14.25" customHeight="1" x14ac:dyDescent="0.25">
      <c r="A12" s="11"/>
      <c r="B12" s="3" t="s">
        <v>28</v>
      </c>
      <c r="C12" s="9"/>
      <c r="D12" s="9"/>
      <c r="E12" s="9"/>
      <c r="F12" s="10"/>
    </row>
    <row r="13" spans="1:6" x14ac:dyDescent="0.25">
      <c r="A13" s="11"/>
      <c r="B13" s="2" t="s">
        <v>32</v>
      </c>
      <c r="C13" s="9"/>
      <c r="D13" s="9"/>
      <c r="E13" s="9"/>
      <c r="F13" s="10"/>
    </row>
    <row r="14" spans="1:6" ht="18" customHeight="1" x14ac:dyDescent="0.25">
      <c r="A14" s="11"/>
      <c r="B14" s="3" t="s">
        <v>29</v>
      </c>
      <c r="C14" s="9"/>
      <c r="D14" s="9"/>
      <c r="E14" s="9"/>
      <c r="F14" s="10"/>
    </row>
    <row r="15" spans="1:6" x14ac:dyDescent="0.25">
      <c r="A15" s="11"/>
      <c r="B15" s="2" t="s">
        <v>31</v>
      </c>
      <c r="C15" s="9"/>
      <c r="D15" s="9"/>
      <c r="E15" s="9"/>
      <c r="F15" s="10"/>
    </row>
    <row r="16" spans="1:6" x14ac:dyDescent="0.25">
      <c r="A16" s="12"/>
      <c r="B16" s="4" t="s">
        <v>30</v>
      </c>
      <c r="C16" s="9"/>
      <c r="D16" s="9"/>
      <c r="E16" s="9"/>
      <c r="F16" s="10"/>
    </row>
    <row r="17" spans="1:6" x14ac:dyDescent="0.25">
      <c r="A17" s="13">
        <v>2</v>
      </c>
      <c r="B17" s="26" t="s">
        <v>35</v>
      </c>
      <c r="C17" s="15">
        <v>1</v>
      </c>
      <c r="D17" s="15" t="s">
        <v>7</v>
      </c>
      <c r="E17" s="43"/>
      <c r="F17" s="41">
        <f>C17*E17</f>
        <v>0</v>
      </c>
    </row>
    <row r="18" spans="1:6" ht="30" x14ac:dyDescent="0.25">
      <c r="A18" s="12"/>
      <c r="B18" s="4" t="s">
        <v>37</v>
      </c>
      <c r="C18" s="9"/>
      <c r="D18" s="9"/>
      <c r="E18" s="9"/>
      <c r="F18" s="10"/>
    </row>
    <row r="19" spans="1:6" x14ac:dyDescent="0.25">
      <c r="A19" s="13">
        <v>3</v>
      </c>
      <c r="B19" s="14" t="s">
        <v>8</v>
      </c>
      <c r="C19" s="16">
        <v>1</v>
      </c>
      <c r="D19" s="16" t="s">
        <v>9</v>
      </c>
      <c r="E19" s="43"/>
      <c r="F19" s="41">
        <f>C19*E19</f>
        <v>0</v>
      </c>
    </row>
    <row r="20" spans="1:6" x14ac:dyDescent="0.25">
      <c r="A20" s="13">
        <v>4</v>
      </c>
      <c r="B20" s="14" t="s">
        <v>10</v>
      </c>
      <c r="C20" s="16">
        <v>1</v>
      </c>
      <c r="D20" s="16" t="s">
        <v>7</v>
      </c>
      <c r="E20" s="43"/>
      <c r="F20" s="41">
        <f>C20*E20</f>
        <v>0</v>
      </c>
    </row>
    <row r="21" spans="1:6" x14ac:dyDescent="0.25">
      <c r="A21" s="8"/>
      <c r="B21" s="5" t="s">
        <v>11</v>
      </c>
      <c r="C21" s="9"/>
      <c r="D21" s="9"/>
      <c r="E21" s="9"/>
      <c r="F21" s="10"/>
    </row>
    <row r="22" spans="1:6" x14ac:dyDescent="0.25">
      <c r="A22" s="11"/>
      <c r="B22" s="6" t="s">
        <v>12</v>
      </c>
      <c r="C22" s="9"/>
      <c r="D22" s="9"/>
      <c r="E22" s="9"/>
      <c r="F22" s="10"/>
    </row>
    <row r="23" spans="1:6" x14ac:dyDescent="0.25">
      <c r="A23" s="11"/>
      <c r="B23" s="6" t="s">
        <v>13</v>
      </c>
      <c r="C23" s="9"/>
      <c r="D23" s="9"/>
      <c r="E23" s="9"/>
      <c r="F23" s="10"/>
    </row>
    <row r="24" spans="1:6" x14ac:dyDescent="0.25">
      <c r="A24" s="11"/>
      <c r="B24" s="6" t="s">
        <v>14</v>
      </c>
      <c r="C24" s="9"/>
      <c r="D24" s="9"/>
      <c r="E24" s="9"/>
      <c r="F24" s="10"/>
    </row>
    <row r="25" spans="1:6" x14ac:dyDescent="0.25">
      <c r="A25" s="11"/>
      <c r="B25" s="6" t="s">
        <v>15</v>
      </c>
      <c r="C25" s="9"/>
      <c r="D25" s="9"/>
      <c r="E25" s="9"/>
      <c r="F25" s="10"/>
    </row>
    <row r="26" spans="1:6" x14ac:dyDescent="0.25">
      <c r="A26" s="11"/>
      <c r="B26" s="6" t="s">
        <v>16</v>
      </c>
      <c r="C26" s="9"/>
      <c r="D26" s="9"/>
      <c r="E26" s="9"/>
      <c r="F26" s="10"/>
    </row>
    <row r="27" spans="1:6" x14ac:dyDescent="0.25">
      <c r="A27" s="11"/>
      <c r="B27" s="6" t="s">
        <v>17</v>
      </c>
      <c r="C27" s="9"/>
      <c r="D27" s="9"/>
      <c r="E27" s="9"/>
      <c r="F27" s="10"/>
    </row>
    <row r="28" spans="1:6" x14ac:dyDescent="0.25">
      <c r="A28" s="11"/>
      <c r="B28" s="6" t="s">
        <v>18</v>
      </c>
      <c r="C28" s="9"/>
      <c r="D28" s="9"/>
      <c r="E28" s="9"/>
      <c r="F28" s="10"/>
    </row>
    <row r="29" spans="1:6" x14ac:dyDescent="0.25">
      <c r="A29" s="11"/>
      <c r="B29" s="6" t="s">
        <v>19</v>
      </c>
      <c r="C29" s="9"/>
      <c r="D29" s="9"/>
      <c r="E29" s="9"/>
      <c r="F29" s="10"/>
    </row>
    <row r="30" spans="1:6" x14ac:dyDescent="0.25">
      <c r="A30" s="11"/>
      <c r="B30" s="6" t="s">
        <v>20</v>
      </c>
      <c r="C30" s="9"/>
      <c r="D30" s="9"/>
      <c r="E30" s="9"/>
      <c r="F30" s="10"/>
    </row>
    <row r="31" spans="1:6" x14ac:dyDescent="0.25">
      <c r="A31" s="12"/>
      <c r="B31" s="7" t="s">
        <v>21</v>
      </c>
      <c r="C31" s="9"/>
      <c r="D31" s="9"/>
      <c r="E31" s="9"/>
      <c r="F31" s="10"/>
    </row>
    <row r="32" spans="1:6" x14ac:dyDescent="0.25">
      <c r="A32" s="13">
        <v>5</v>
      </c>
      <c r="B32" s="27" t="s">
        <v>34</v>
      </c>
      <c r="C32" s="16">
        <v>1</v>
      </c>
      <c r="D32" s="16" t="s">
        <v>7</v>
      </c>
      <c r="E32" s="43"/>
      <c r="F32" s="41">
        <f>C32*E32</f>
        <v>0</v>
      </c>
    </row>
    <row r="33" spans="1:6" ht="15.75" thickBot="1" x14ac:dyDescent="0.3">
      <c r="A33" s="17">
        <v>6</v>
      </c>
      <c r="B33" s="18" t="s">
        <v>36</v>
      </c>
      <c r="C33" s="19">
        <v>1</v>
      </c>
      <c r="D33" s="19" t="s">
        <v>7</v>
      </c>
      <c r="E33" s="44"/>
      <c r="F33" s="42">
        <f>C33*E33</f>
        <v>0</v>
      </c>
    </row>
    <row r="34" spans="1:6" ht="15.75" thickBot="1" x14ac:dyDescent="0.3">
      <c r="A34" s="28" t="s">
        <v>38</v>
      </c>
      <c r="B34" s="29"/>
      <c r="C34" s="29"/>
      <c r="D34" s="29"/>
      <c r="E34" s="30"/>
      <c r="F34" s="37">
        <f>F33+F32+F20+F19+F17+F5</f>
        <v>0</v>
      </c>
    </row>
    <row r="35" spans="1:6" ht="15.75" thickBot="1" x14ac:dyDescent="0.3">
      <c r="A35" s="31" t="s">
        <v>39</v>
      </c>
      <c r="B35" s="32"/>
      <c r="C35" s="32"/>
      <c r="D35" s="32"/>
      <c r="E35" s="33"/>
      <c r="F35" s="38">
        <f>F34*0.21</f>
        <v>0</v>
      </c>
    </row>
    <row r="36" spans="1:6" ht="16.5" thickBot="1" x14ac:dyDescent="0.3">
      <c r="A36" s="34" t="s">
        <v>40</v>
      </c>
      <c r="B36" s="35"/>
      <c r="C36" s="35"/>
      <c r="D36" s="35"/>
      <c r="E36" s="36"/>
      <c r="F36" s="45">
        <f>F34+F35</f>
        <v>0</v>
      </c>
    </row>
    <row r="38" spans="1:6" x14ac:dyDescent="0.25">
      <c r="C38" t="s">
        <v>22</v>
      </c>
    </row>
  </sheetData>
  <mergeCells count="3">
    <mergeCell ref="A34:E34"/>
    <mergeCell ref="A35:E35"/>
    <mergeCell ref="A36:E3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2021-11-24T12:46:24Z</dcterms:created>
  <dcterms:modified xsi:type="dcterms:W3CDTF">2021-11-24T13:58:16Z</dcterms:modified>
</cp:coreProperties>
</file>